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9935" windowHeight="8130"/>
  </bookViews>
  <sheets>
    <sheet name="accomplishment 2018" sheetId="1" r:id="rId1"/>
  </sheets>
  <calcPr calcId="124519"/>
</workbook>
</file>

<file path=xl/calcChain.xml><?xml version="1.0" encoding="utf-8"?>
<calcChain xmlns="http://schemas.openxmlformats.org/spreadsheetml/2006/main">
  <c r="N36" i="1"/>
  <c r="K36"/>
  <c r="H7"/>
</calcChain>
</file>

<file path=xl/sharedStrings.xml><?xml version="1.0" encoding="utf-8"?>
<sst xmlns="http://schemas.openxmlformats.org/spreadsheetml/2006/main" count="115" uniqueCount="112">
  <si>
    <t>ANNUAL GENDER AND DEVELOPMENT (GAD) ACCOMPLISHMENT REPORT</t>
  </si>
  <si>
    <t>FY - 2018</t>
  </si>
  <si>
    <t>Region:</t>
  </si>
  <si>
    <t>IX</t>
  </si>
  <si>
    <t>Total Budget of LGU    :</t>
  </si>
  <si>
    <t>Province :</t>
  </si>
  <si>
    <t xml:space="preserve">ZAMBOANGA DEL SUR </t>
  </si>
  <si>
    <t>Total GAD Expenditure    :</t>
  </si>
  <si>
    <t>CITY/Municipality :</t>
  </si>
  <si>
    <t>MIDSALIP</t>
  </si>
  <si>
    <t>Gender Issue/GAD Mandate</t>
  </si>
  <si>
    <t>GAD Objective</t>
  </si>
  <si>
    <t xml:space="preserve">Relevant LGU Program or Project </t>
  </si>
  <si>
    <t>GAD Activity</t>
  </si>
  <si>
    <t>Performance Indicator and Target</t>
  </si>
  <si>
    <t>ACTUAL RESULTS</t>
  </si>
  <si>
    <t>APPROVED GAD BUDGET</t>
  </si>
  <si>
    <t>ACTUAL GAD COST OR EXPENDITURE</t>
  </si>
  <si>
    <t>VARIANCE OR REMARKS</t>
  </si>
  <si>
    <t xml:space="preserve"> CLIENT - FOCUSED </t>
  </si>
  <si>
    <t>1. High incidence of neonatal and infant infectious diseases</t>
  </si>
  <si>
    <t>Decrease the incidence of home-based deliveries and increase the service utilization in BEmONC and MNCHN Facilities</t>
  </si>
  <si>
    <t>Health Services</t>
  </si>
  <si>
    <t>Completion of the Bahay ni Nanay</t>
  </si>
  <si>
    <t>Bahay ni Nanay completed by the end of 2018</t>
  </si>
  <si>
    <t>Completion of the project has started after the winning bidder was awarded by the contract. Completion is still on going.</t>
  </si>
  <si>
    <t>Not yet paid for the construction is still on going</t>
  </si>
  <si>
    <t>Procurement of Sakyanan ni Nanay</t>
  </si>
  <si>
    <t>Sakyanan ni Nanay Procured by the end of 2018</t>
  </si>
  <si>
    <t>Sakyanan ni Nanay was procured.</t>
  </si>
  <si>
    <t>Purchase of Medicines</t>
  </si>
  <si>
    <t>Medicines purchased by the end of 2nd quarter of 2018</t>
  </si>
  <si>
    <t>Medicines are purchased. The populace of the municipality are now enjoying the free medicines .</t>
  </si>
  <si>
    <t>Purchase of Medical Equipments</t>
  </si>
  <si>
    <t>Medical Equipments procured  by the end of 2018</t>
  </si>
  <si>
    <t>Medical equipments had been purchased.</t>
  </si>
  <si>
    <t>2.  Lack of knowledge and skills needed for employment opportunity</t>
  </si>
  <si>
    <t xml:space="preserve">     • To enhance skills to increase opportunity for self employment</t>
  </si>
  <si>
    <t>•Livelihood skills And Assistance Program</t>
  </si>
  <si>
    <t xml:space="preserve"> •Conduct Livelihood Skills Training on , Carpentry,Plumbing , Masonry and Tile Setting,in partnership with TESDA for  NC II certification  and assessment.</t>
  </si>
  <si>
    <t>•Conduct livelihood skills training program to TOKHANG  Surrenderers , 30 for Masonry , 30 for Tile Setting, 30 for Plumbing and 30 for Carpentry   in partnership with  TESDAfor  NC II certifiication and assessment conducted   by the end of 3rd quarter.</t>
  </si>
  <si>
    <t xml:space="preserve">Conducted Livelihood Skills Training to 120 Tokhang Surrenderees of which 30 for Masonry, 30 Tile Setting, 30 Plumbing and 30 for Carpentry. They have also participated in the enterprenuership seminar conducted by the personnels of TESDA. The training was held at the OSCA Building. The graduates of this training are now waiting for the Assessment to get the  NC II certification. </t>
  </si>
  <si>
    <t>3.  Lack of access of indigent families to social welfare program</t>
  </si>
  <si>
    <t>•To increase access of indigent families to social welfare progaram.                            • To augment financial resources  for their  medical , burial, transportation, fire victims, education and other emergency relief assistance.</t>
  </si>
  <si>
    <t>•Assistance to Individual In Crisis Situation</t>
  </si>
  <si>
    <t xml:space="preserve">• Monetary assistance to any individuals  / famiies  who have no access to welfare program                                                                                                  • Provision od Financial assistance </t>
  </si>
  <si>
    <t>•  100 clients both male and female  availed  for hospitalization /  medical, burial, transportation , fire victims and education with in the year</t>
  </si>
  <si>
    <t>There are 57 clients who availed the different assistance of which 20 are males and 26 are females who both availed the hospitalization, medical assitance, while 10 benefeciaries have availed on burial assistance. While 1 family have availed assistance as a Fire victim.</t>
  </si>
  <si>
    <t>4. Compliance to RA 10354 or the Responsible Parenthood and Reproductive Health Act of 2012, section 2 .01</t>
  </si>
  <si>
    <t>• To increase FP Coverage to 75%</t>
  </si>
  <si>
    <t>Health Program</t>
  </si>
  <si>
    <t>•  FP advocacy  and outreach for both men and women</t>
  </si>
  <si>
    <t>• FP Coverage increased to 75%                                       •Activity Conducted and FP target reached by the end of 2018</t>
  </si>
  <si>
    <t>Family Planning and Advocacy was conducted at Barangay Pisompongan, Midsalip, Zamboanga del Sur last November 13, 2018 . The activity was attended by 66 couples of the 5 clustered barangays.  There was dispensing of family planning commodities and insertion of subdermal implants for those mothers who are willing and want to be inserted with the subdermal implants. There were about 21 clients  who have been inserted with subdermal implants.</t>
  </si>
  <si>
    <t>5. High need for reorientation of food handlers to food and water safety</t>
  </si>
  <si>
    <t>• To conduct food handlers’ seminar and screening for food and water-borne diseases</t>
  </si>
  <si>
    <t>Health Programs</t>
  </si>
  <si>
    <t xml:space="preserve">• Food handlers’ seminar                   </t>
  </si>
  <si>
    <t>•All registered food handlers oriented and screened by the end of 4th quarter of 2018</t>
  </si>
  <si>
    <t>There was a Water And Food handlers seminar being conducted at the Municipal Gymnasium. It was attended by 181 participants of which 148 of them are Females and 33 Males. Of the 181 who participated 149 of them are Sari-Sari Store owner, 9 Dried Fish Dealer, 9 Restaurant Operators and owners, 2 Meat shops, 6 species and vegetable ownersm 2 water refilling stations, 1 Fruitstand and 3 Bakeshop owner/operators.</t>
  </si>
  <si>
    <t>6..  High incidence of dental caries and periodontal diseases</t>
  </si>
  <si>
    <t>•To reduce incidence of dental caries and periodontal diseases among the populace</t>
  </si>
  <si>
    <t>Oral Health Program</t>
  </si>
  <si>
    <t xml:space="preserve">•Purchase of dental anesthesia ,needles , restorative materials  and  other related materials                       • Dental Extraction  among unsavable tooth                               •  Oral Check-up                                         </t>
  </si>
  <si>
    <t xml:space="preserve">•Dental Anesthesia, Needles and other restorative  Materials purchased by the end of 2nd quarter of 2018                                </t>
  </si>
  <si>
    <t>Dental commodities such as Toothbrush and toothpaste had been given to all the Day Care students of the 33 Barangays . There are about 1050 toothburshes and toothpaste was being distributed. Of which 613 female  and 438 males daycare students receive the said commodities. Dental Anesthesia and dental needles and other dental commodities were purchased through bidding competion by a qualified dealer.</t>
  </si>
  <si>
    <t>7. Compliance to RA 7719 ( An Act Promoting Voluntary Blood Donation, Providing for an Adequate Supply of Safe Blood, regulating blood banks and providing penalties for Violation thereof) or the National Blood Services Act of 1994, Section IV</t>
  </si>
  <si>
    <t>• To adequately respond to the continuing demand for blood and blood products</t>
  </si>
  <si>
    <t>•Mass Bloodletting activity</t>
  </si>
  <si>
    <t>• 350 bags (atleast 1% of projected population) of blood donated during the mass bloodletting activity conducted by July 2018</t>
  </si>
  <si>
    <t xml:space="preserve"> Only 60 bags had been donated,  of which 31 are males and 29 are females,  during the condut of mass blood letting last September 7, 2018, held at Midsalip Municipal Gymnasium, due to some of the prospected donors did not pass on the initial screening conducted by the MHARS General Hospital Staff another reason was that the populace are not well informed on the benefits of donating blood.</t>
  </si>
  <si>
    <t>8. Shortage on  Food Security</t>
  </si>
  <si>
    <t>•Capacitate the families on the new technologies of food production</t>
  </si>
  <si>
    <t>•Training on new technologies of food production</t>
  </si>
  <si>
    <t>•Conduct trainings on new technologies of food production</t>
  </si>
  <si>
    <t>•Conduct trainings on new technologies of food production to 99 families (3 families/ barangay)                    •2 Separate trainings on new technologies of food production. Conducted at the end of of 3rd quarter and early part of 4th quarter 2018</t>
  </si>
  <si>
    <t>2 Separate trainings on new technologies of food production conducted.  First Batch was last September 21, 2018 held at MAFC Building, Canipay Sur, Midsalip, attended by 50 farmers, of which 28 of them are females and 22 male farmer attendees. Second Batch was last December 28, 2018 held at the Municipal Agriculture Office Building, attended by 49 farmers of which 26 of them are male and 23 are females.</t>
  </si>
  <si>
    <t>9.  High percentage of underprivileged individuals who were deprived of their right to have a name and national identity</t>
  </si>
  <si>
    <t>To reduce the percentage of underprivileged individuals especially Indigenous People (IP's) who were deprived to their right to have a name and natinal identity</t>
  </si>
  <si>
    <t>Civil Registration Program</t>
  </si>
  <si>
    <t>Registration to the LCR of men ,  women  and children  without birth certificates as per record in the database.</t>
  </si>
  <si>
    <t>600  underprivileged individuals registered their births at the LCR Office  by 2nd quarter of 2018.</t>
  </si>
  <si>
    <t>NOT IMPLEMENTED</t>
  </si>
  <si>
    <t>10. Existense of underweight (malnourished) children aged 2-5 years old</t>
  </si>
  <si>
    <t>• To reduce prevalence of malnutrition among children 2- 5 years old</t>
  </si>
  <si>
    <t>Nutrition Program</t>
  </si>
  <si>
    <t>•Nutrition Month Celebration                                                                • Advocacy based on the 2018 Nutition Month Celebration Theme                                                                                               •Conduct Feeding Program • Conduct technical assessment of nutritional status thru Operation Timbang among 2- 5 years  old .                                            • Distribution of Vitamins</t>
  </si>
  <si>
    <t xml:space="preserve">• Activity conducted on the month of July 2018                                                      </t>
  </si>
  <si>
    <t>Nutrition month Celebration ws conducted. There was also an Opeartiong Timbang to assess the nutritional status of 0 - 59 months children.</t>
  </si>
  <si>
    <t>ORGANIZATION - FOCUSED</t>
  </si>
  <si>
    <t>GAD FOCAL POINT SYSTEM</t>
  </si>
  <si>
    <t>11.  Compliance to R.A. 9710, Magna Carta for Women</t>
  </si>
  <si>
    <t>•To comply the provision RA 9710</t>
  </si>
  <si>
    <t>• GFPS Project</t>
  </si>
  <si>
    <t>• Completion  of GAD Office</t>
  </si>
  <si>
    <t>•Completion  of GAD Office by the end of 4th quarter 2018</t>
  </si>
  <si>
    <t>12. GFPS members need enhancement trainings</t>
  </si>
  <si>
    <t>• To continously capacitate GFPS members</t>
  </si>
  <si>
    <t>•GFPS Capability building PROGRAM</t>
  </si>
  <si>
    <t>•  Attendance of GAD related trainings  to GFPS members .</t>
  </si>
  <si>
    <t>• GFPS members capacitated and GAD PPA"s implemented.</t>
  </si>
  <si>
    <t xml:space="preserve">TOTAL GAD FOCAL POINT SYSTEM </t>
  </si>
  <si>
    <t>SUB - TOTAL B</t>
  </si>
  <si>
    <t xml:space="preserve">GRAND TOTAL ( A + B +)             </t>
  </si>
  <si>
    <t>Prepared by:</t>
  </si>
  <si>
    <t>Approved by:</t>
  </si>
  <si>
    <t>Date :</t>
  </si>
  <si>
    <t>Chairperson, GFPS TWG</t>
  </si>
  <si>
    <t>Local Chief Executive</t>
  </si>
  <si>
    <t>DD/MM/YEAR</t>
  </si>
  <si>
    <t>( sgd ) FHREDERICK B. SARABIA, DDM</t>
  </si>
  <si>
    <t>( sgd ) LEONIDA ALBOR ANGCAP</t>
  </si>
</sst>
</file>

<file path=xl/styles.xml><?xml version="1.0" encoding="utf-8"?>
<styleSheet xmlns="http://schemas.openxmlformats.org/spreadsheetml/2006/main">
  <numFmts count="1">
    <numFmt numFmtId="43" formatCode="_(* #,##0.00_);_(* \(#,##0.00\);_(* &quot;-&quot;??_);_(@_)"/>
  </numFmts>
  <fonts count="32">
    <font>
      <sz val="11"/>
      <color theme="1"/>
      <name val="Calibri"/>
      <family val="2"/>
      <scheme val="minor"/>
    </font>
    <font>
      <sz val="11"/>
      <color theme="1"/>
      <name val="Calibri"/>
      <family val="2"/>
      <scheme val="minor"/>
    </font>
    <font>
      <b/>
      <sz val="20"/>
      <color theme="1"/>
      <name val="Times New Roman"/>
      <family val="1"/>
    </font>
    <font>
      <b/>
      <sz val="22"/>
      <color theme="1"/>
      <name val="Times New Roman"/>
      <family val="1"/>
    </font>
    <font>
      <b/>
      <sz val="18"/>
      <color theme="1"/>
      <name val="Times New Roman"/>
      <family val="1"/>
    </font>
    <font>
      <b/>
      <sz val="18"/>
      <color theme="1"/>
      <name val="Calibri"/>
      <family val="2"/>
      <scheme val="minor"/>
    </font>
    <font>
      <b/>
      <sz val="12"/>
      <color theme="1"/>
      <name val="Times New Roman"/>
      <family val="1"/>
    </font>
    <font>
      <sz val="12"/>
      <color theme="1"/>
      <name val="Times New Roman"/>
      <family val="1"/>
    </font>
    <font>
      <sz val="12"/>
      <color theme="1"/>
      <name val="Calibri"/>
      <family val="2"/>
      <scheme val="minor"/>
    </font>
    <font>
      <b/>
      <sz val="16"/>
      <color theme="1"/>
      <name val="Times New Roman"/>
      <family val="1"/>
    </font>
    <font>
      <b/>
      <sz val="12"/>
      <color theme="1"/>
      <name val="Calibri"/>
      <family val="2"/>
      <scheme val="minor"/>
    </font>
    <font>
      <b/>
      <u val="singleAccounting"/>
      <sz val="20"/>
      <color theme="1"/>
      <name val="Times New Roman"/>
      <family val="1"/>
    </font>
    <font>
      <b/>
      <u val="doubleAccounting"/>
      <sz val="22"/>
      <color theme="1"/>
      <name val="Calibri"/>
      <family val="2"/>
      <scheme val="minor"/>
    </font>
    <font>
      <b/>
      <sz val="16"/>
      <color theme="1"/>
      <name val="Calibri"/>
      <family val="2"/>
    </font>
    <font>
      <b/>
      <sz val="16"/>
      <color theme="1"/>
      <name val="Calibri"/>
      <family val="2"/>
      <scheme val="minor"/>
    </font>
    <font>
      <b/>
      <sz val="14"/>
      <color theme="1"/>
      <name val="Calibri"/>
      <family val="2"/>
    </font>
    <font>
      <b/>
      <sz val="22"/>
      <color theme="1"/>
      <name val="Calibri"/>
      <family val="2"/>
      <scheme val="minor"/>
    </font>
    <font>
      <sz val="16"/>
      <color theme="1"/>
      <name val="Calibri"/>
      <family val="2"/>
    </font>
    <font>
      <sz val="12"/>
      <color rgb="FF000000"/>
      <name val="Calibri"/>
      <family val="2"/>
    </font>
    <font>
      <b/>
      <sz val="12"/>
      <color theme="1"/>
      <name val="Calibri"/>
      <family val="2"/>
    </font>
    <font>
      <sz val="11"/>
      <color theme="1"/>
      <name val="Calibri"/>
      <family val="2"/>
    </font>
    <font>
      <sz val="12"/>
      <color rgb="FF000000"/>
      <name val="Franklin Gothic Book"/>
      <family val="2"/>
    </font>
    <font>
      <sz val="12"/>
      <color theme="1"/>
      <name val="Calibri"/>
      <family val="2"/>
    </font>
    <font>
      <b/>
      <sz val="18"/>
      <color theme="1"/>
      <name val="Calibri"/>
      <family val="2"/>
    </font>
    <font>
      <b/>
      <u val="double"/>
      <sz val="14"/>
      <color theme="1"/>
      <name val="Calibri"/>
      <family val="2"/>
      <scheme val="minor"/>
    </font>
    <font>
      <sz val="14"/>
      <color theme="1"/>
      <name val="Calibri"/>
      <family val="2"/>
    </font>
    <font>
      <b/>
      <u val="doubleAccounting"/>
      <sz val="14"/>
      <color theme="1"/>
      <name val="Calibri"/>
      <family val="2"/>
    </font>
    <font>
      <sz val="14"/>
      <color theme="1"/>
      <name val="Calibri"/>
      <family val="2"/>
      <scheme val="minor"/>
    </font>
    <font>
      <b/>
      <u val="doubleAccounting"/>
      <sz val="14"/>
      <color theme="1"/>
      <name val="Calibri"/>
      <family val="2"/>
      <scheme val="minor"/>
    </font>
    <font>
      <b/>
      <sz val="14"/>
      <color theme="1"/>
      <name val="Calibri"/>
      <family val="2"/>
      <scheme val="minor"/>
    </font>
    <font>
      <b/>
      <u/>
      <sz val="12"/>
      <color theme="1"/>
      <name val="Calibri"/>
      <family val="2"/>
      <scheme val="minor"/>
    </font>
    <font>
      <u/>
      <sz val="12"/>
      <color theme="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s>
  <borders count="46">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71">
    <xf numFmtId="0" fontId="0" fillId="0" borderId="0" xfId="0"/>
    <xf numFmtId="0" fontId="4" fillId="2" borderId="0" xfId="0" applyFont="1" applyFill="1" applyAlignment="1">
      <alignment horizontal="center" vertical="center"/>
    </xf>
    <xf numFmtId="49" fontId="5" fillId="2" borderId="0" xfId="0" applyNumberFormat="1" applyFont="1" applyFill="1" applyAlignment="1">
      <alignment horizontal="center" vertical="center"/>
    </xf>
    <xf numFmtId="0" fontId="6" fillId="0" borderId="0" xfId="0" applyFont="1"/>
    <xf numFmtId="0" fontId="7" fillId="0" borderId="0" xfId="0" applyFont="1"/>
    <xf numFmtId="49" fontId="8" fillId="0" borderId="0" xfId="0" applyNumberFormat="1" applyFont="1" applyAlignment="1">
      <alignment horizontal="right"/>
    </xf>
    <xf numFmtId="49" fontId="10" fillId="0" borderId="0" xfId="0" applyNumberFormat="1" applyFont="1"/>
    <xf numFmtId="4" fontId="6" fillId="0" borderId="0" xfId="0" applyNumberFormat="1" applyFont="1"/>
    <xf numFmtId="0" fontId="0" fillId="0" borderId="0" xfId="0" applyBorder="1"/>
    <xf numFmtId="10" fontId="16" fillId="0" borderId="0" xfId="0" applyNumberFormat="1" applyFont="1"/>
    <xf numFmtId="0" fontId="17" fillId="3" borderId="10" xfId="0" applyFont="1" applyFill="1" applyBorder="1"/>
    <xf numFmtId="0" fontId="18" fillId="0" borderId="18" xfId="0" applyFont="1" applyBorder="1" applyAlignment="1">
      <alignment horizontal="left" vertical="top" wrapText="1" readingOrder="1"/>
    </xf>
    <xf numFmtId="0" fontId="18" fillId="0" borderId="18" xfId="0" applyFont="1" applyBorder="1" applyAlignment="1">
      <alignment vertical="top" wrapText="1"/>
    </xf>
    <xf numFmtId="0" fontId="8" fillId="0" borderId="18" xfId="0" applyFont="1" applyBorder="1" applyAlignment="1">
      <alignment vertical="top" wrapText="1"/>
    </xf>
    <xf numFmtId="49" fontId="8" fillId="4" borderId="18" xfId="1" applyNumberFormat="1" applyFont="1" applyFill="1" applyBorder="1" applyAlignment="1">
      <alignment horizontal="center" vertical="center" wrapText="1"/>
    </xf>
    <xf numFmtId="43" fontId="19" fillId="0" borderId="18" xfId="1" applyFont="1" applyBorder="1" applyAlignment="1">
      <alignment horizontal="center" vertical="center" wrapText="1"/>
    </xf>
    <xf numFmtId="4" fontId="6" fillId="0" borderId="18" xfId="0" applyNumberFormat="1" applyFont="1" applyBorder="1" applyAlignment="1">
      <alignment horizontal="center" vertical="center" wrapText="1"/>
    </xf>
    <xf numFmtId="4" fontId="20" fillId="0" borderId="19" xfId="0" applyNumberFormat="1" applyFont="1" applyBorder="1" applyAlignment="1">
      <alignment horizontal="left" vertical="top" wrapText="1"/>
    </xf>
    <xf numFmtId="0" fontId="21" fillId="0" borderId="18" xfId="0" applyFont="1" applyBorder="1" applyAlignment="1">
      <alignment horizontal="left" vertical="top" wrapText="1" readingOrder="1"/>
    </xf>
    <xf numFmtId="0" fontId="21" fillId="0" borderId="18" xfId="0" applyFont="1" applyBorder="1" applyAlignment="1">
      <alignment vertical="top" wrapText="1"/>
    </xf>
    <xf numFmtId="0" fontId="21" fillId="0" borderId="18" xfId="0" applyFont="1" applyFill="1" applyBorder="1" applyAlignment="1">
      <alignment horizontal="left" vertical="top" wrapText="1" readingOrder="1"/>
    </xf>
    <xf numFmtId="49" fontId="8" fillId="4" borderId="18" xfId="0" applyNumberFormat="1" applyFont="1" applyFill="1" applyBorder="1" applyAlignment="1">
      <alignment horizontal="center" vertical="top" wrapText="1"/>
    </xf>
    <xf numFmtId="43" fontId="10" fillId="0" borderId="19" xfId="1" applyFont="1" applyBorder="1" applyAlignment="1">
      <alignment vertical="center" wrapText="1"/>
    </xf>
    <xf numFmtId="49" fontId="8" fillId="0" borderId="18" xfId="0" applyNumberFormat="1" applyFont="1" applyBorder="1" applyAlignment="1">
      <alignment vertical="center" wrapText="1"/>
    </xf>
    <xf numFmtId="4" fontId="6" fillId="0" borderId="18" xfId="0" applyNumberFormat="1" applyFont="1" applyBorder="1" applyAlignment="1">
      <alignment vertical="center" wrapText="1"/>
    </xf>
    <xf numFmtId="43" fontId="19" fillId="0" borderId="19" xfId="1" applyFont="1" applyBorder="1" applyAlignment="1">
      <alignment vertical="center" wrapText="1"/>
    </xf>
    <xf numFmtId="0" fontId="18" fillId="0" borderId="18" xfId="0" applyFont="1" applyFill="1" applyBorder="1" applyAlignment="1">
      <alignment horizontal="left" vertical="top" wrapText="1" readingOrder="1"/>
    </xf>
    <xf numFmtId="49" fontId="8" fillId="0" borderId="18" xfId="0" applyNumberFormat="1" applyFont="1" applyBorder="1" applyAlignment="1">
      <alignment horizontal="center" vertical="top" wrapText="1"/>
    </xf>
    <xf numFmtId="0" fontId="22" fillId="0" borderId="20" xfId="0" applyFont="1" applyBorder="1" applyAlignment="1">
      <alignment horizontal="left" vertical="top" wrapText="1"/>
    </xf>
    <xf numFmtId="0" fontId="22" fillId="0" borderId="18" xfId="0" applyFont="1" applyBorder="1" applyAlignment="1">
      <alignment vertical="top" wrapText="1"/>
    </xf>
    <xf numFmtId="0" fontId="22" fillId="4" borderId="18" xfId="0" applyFont="1" applyFill="1" applyBorder="1" applyAlignment="1">
      <alignment vertical="top" wrapText="1"/>
    </xf>
    <xf numFmtId="4" fontId="6" fillId="0" borderId="11" xfId="0" applyNumberFormat="1" applyFont="1" applyBorder="1" applyAlignment="1">
      <alignment vertical="center" wrapText="1"/>
    </xf>
    <xf numFmtId="4" fontId="19" fillId="0" borderId="13" xfId="0" applyNumberFormat="1" applyFont="1" applyBorder="1" applyAlignment="1">
      <alignment horizontal="center" vertical="center" wrapText="1"/>
    </xf>
    <xf numFmtId="43" fontId="19" fillId="0" borderId="18" xfId="1" applyFont="1" applyFill="1" applyBorder="1" applyAlignment="1">
      <alignment horizontal="center" vertical="center" wrapText="1"/>
    </xf>
    <xf numFmtId="4" fontId="6" fillId="0" borderId="7" xfId="0" applyNumberFormat="1" applyFont="1" applyBorder="1" applyAlignment="1">
      <alignment vertical="center" wrapText="1"/>
    </xf>
    <xf numFmtId="43" fontId="19" fillId="0" borderId="9" xfId="1" applyFont="1" applyBorder="1" applyAlignment="1">
      <alignment vertical="center" wrapText="1"/>
    </xf>
    <xf numFmtId="0" fontId="22" fillId="0" borderId="10" xfId="0" applyFont="1" applyBorder="1" applyAlignment="1">
      <alignment vertical="top" wrapText="1"/>
    </xf>
    <xf numFmtId="0" fontId="22" fillId="0" borderId="11" xfId="0" applyFont="1" applyBorder="1" applyAlignment="1">
      <alignment vertical="top" wrapText="1"/>
    </xf>
    <xf numFmtId="49" fontId="8" fillId="0" borderId="18" xfId="1" applyNumberFormat="1" applyFont="1" applyBorder="1" applyAlignment="1">
      <alignment horizontal="left" vertical="top" wrapText="1"/>
    </xf>
    <xf numFmtId="43" fontId="19" fillId="0" borderId="0" xfId="1" applyFont="1" applyFill="1" applyBorder="1" applyAlignment="1">
      <alignment horizontal="right" vertical="center" wrapText="1"/>
    </xf>
    <xf numFmtId="4" fontId="10" fillId="0" borderId="18" xfId="0" applyNumberFormat="1" applyFont="1" applyBorder="1" applyAlignment="1">
      <alignment horizontal="center" vertical="center"/>
    </xf>
    <xf numFmtId="43" fontId="10" fillId="0" borderId="19" xfId="1" applyFont="1" applyBorder="1" applyAlignment="1">
      <alignment horizontal="center" vertical="center"/>
    </xf>
    <xf numFmtId="0" fontId="22" fillId="0" borderId="20" xfId="0" applyFont="1" applyBorder="1" applyAlignment="1">
      <alignment vertical="top" wrapText="1"/>
    </xf>
    <xf numFmtId="49" fontId="8" fillId="0" borderId="18" xfId="1" applyNumberFormat="1" applyFont="1" applyBorder="1" applyAlignment="1">
      <alignment horizontal="left" vertical="center" wrapText="1"/>
    </xf>
    <xf numFmtId="43" fontId="19" fillId="0" borderId="18" xfId="1" applyFont="1" applyBorder="1" applyAlignment="1">
      <alignment horizontal="right" vertical="center" wrapText="1"/>
    </xf>
    <xf numFmtId="0" fontId="10" fillId="0" borderId="19" xfId="0" applyFont="1" applyBorder="1" applyAlignment="1">
      <alignment horizontal="center" vertical="center"/>
    </xf>
    <xf numFmtId="0" fontId="22" fillId="0" borderId="18" xfId="0" applyFont="1" applyFill="1" applyBorder="1" applyAlignment="1">
      <alignment vertical="top" wrapText="1"/>
    </xf>
    <xf numFmtId="0" fontId="8" fillId="4" borderId="6" xfId="0"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11" xfId="0" applyFont="1" applyBorder="1" applyAlignment="1">
      <alignment vertical="center" wrapText="1"/>
    </xf>
    <xf numFmtId="0" fontId="8" fillId="0" borderId="11" xfId="0" applyFont="1" applyBorder="1" applyAlignment="1">
      <alignment horizontal="center" vertical="center" wrapText="1"/>
    </xf>
    <xf numFmtId="0" fontId="8" fillId="0" borderId="11" xfId="0" applyFont="1" applyFill="1" applyBorder="1" applyAlignment="1">
      <alignment horizontal="center" vertical="center" wrapText="1"/>
    </xf>
    <xf numFmtId="43" fontId="10" fillId="0" borderId="11" xfId="1" applyFont="1" applyBorder="1" applyAlignment="1">
      <alignment horizontal="center" vertical="center" wrapText="1"/>
    </xf>
    <xf numFmtId="4" fontId="10" fillId="0" borderId="11" xfId="0" applyNumberFormat="1" applyFont="1" applyBorder="1" applyAlignment="1">
      <alignment horizontal="center" vertical="center" wrapText="1"/>
    </xf>
    <xf numFmtId="43" fontId="10" fillId="0" borderId="13" xfId="1" applyFont="1" applyBorder="1" applyAlignment="1">
      <alignment horizontal="center" vertical="center" wrapText="1"/>
    </xf>
    <xf numFmtId="0" fontId="8" fillId="4" borderId="20" xfId="0" applyFont="1" applyFill="1" applyBorder="1" applyAlignment="1">
      <alignment horizontal="left" vertical="top" wrapText="1"/>
    </xf>
    <xf numFmtId="0" fontId="8" fillId="0" borderId="18" xfId="0" applyFont="1" applyBorder="1" applyAlignment="1">
      <alignment horizontal="left" vertical="top" wrapText="1"/>
    </xf>
    <xf numFmtId="0" fontId="8" fillId="0" borderId="18" xfId="0" applyFont="1" applyFill="1" applyBorder="1" applyAlignment="1">
      <alignment vertical="top" wrapText="1"/>
    </xf>
    <xf numFmtId="49" fontId="8" fillId="0" borderId="18" xfId="0" applyNumberFormat="1" applyFont="1" applyBorder="1" applyAlignment="1">
      <alignment horizontal="left" vertical="top" wrapText="1"/>
    </xf>
    <xf numFmtId="43" fontId="10" fillId="0" borderId="18" xfId="1" applyFont="1" applyBorder="1" applyAlignment="1">
      <alignment horizontal="center" vertical="center" wrapText="1"/>
    </xf>
    <xf numFmtId="0" fontId="10" fillId="0" borderId="19" xfId="0" applyFont="1" applyBorder="1" applyAlignment="1">
      <alignment horizontal="center" vertical="center" wrapText="1"/>
    </xf>
    <xf numFmtId="0" fontId="8" fillId="4" borderId="20" xfId="0" applyFont="1" applyFill="1" applyBorder="1" applyAlignment="1">
      <alignment vertical="top" wrapText="1"/>
    </xf>
    <xf numFmtId="49" fontId="8" fillId="4" borderId="18" xfId="0" applyNumberFormat="1" applyFont="1" applyFill="1" applyBorder="1" applyAlignment="1">
      <alignment horizontal="center" vertical="center" wrapText="1"/>
    </xf>
    <xf numFmtId="43" fontId="10" fillId="0" borderId="18" xfId="1" applyFont="1" applyBorder="1" applyAlignment="1">
      <alignment horizontal="center" vertical="center"/>
    </xf>
    <xf numFmtId="0" fontId="8" fillId="4" borderId="17" xfId="0" applyFont="1" applyFill="1" applyBorder="1" applyAlignment="1">
      <alignment horizontal="left" vertical="top" wrapText="1"/>
    </xf>
    <xf numFmtId="43" fontId="10" fillId="0" borderId="19" xfId="1" applyFont="1" applyBorder="1" applyAlignment="1">
      <alignment horizontal="center" vertical="center" wrapText="1"/>
    </xf>
    <xf numFmtId="0" fontId="13" fillId="5" borderId="14" xfId="0" applyFont="1" applyFill="1" applyBorder="1" applyAlignment="1">
      <alignment horizontal="left"/>
    </xf>
    <xf numFmtId="0" fontId="22" fillId="5" borderId="15" xfId="0" applyFont="1" applyFill="1" applyBorder="1" applyAlignment="1">
      <alignment horizontal="left"/>
    </xf>
    <xf numFmtId="49" fontId="8" fillId="5" borderId="23" xfId="0" applyNumberFormat="1" applyFont="1" applyFill="1" applyBorder="1" applyAlignment="1"/>
    <xf numFmtId="43" fontId="22" fillId="5" borderId="24" xfId="0" applyNumberFormat="1" applyFont="1" applyFill="1" applyBorder="1" applyAlignment="1">
      <alignment horizontal="right"/>
    </xf>
    <xf numFmtId="0" fontId="22" fillId="5" borderId="15" xfId="0" applyFont="1" applyFill="1" applyBorder="1"/>
    <xf numFmtId="0" fontId="8" fillId="5" borderId="16" xfId="0" applyFont="1" applyFill="1" applyBorder="1"/>
    <xf numFmtId="0" fontId="8" fillId="4" borderId="25" xfId="0" applyFont="1" applyFill="1" applyBorder="1" applyAlignment="1">
      <alignment vertical="top" wrapText="1"/>
    </xf>
    <xf numFmtId="0" fontId="8" fillId="0" borderId="26" xfId="0" applyFont="1" applyBorder="1" applyAlignment="1">
      <alignment horizontal="left" vertical="top" wrapText="1"/>
    </xf>
    <xf numFmtId="49" fontId="8" fillId="0" borderId="26" xfId="0" applyNumberFormat="1" applyFont="1" applyBorder="1" applyAlignment="1">
      <alignment horizontal="center" vertical="center" wrapText="1"/>
    </xf>
    <xf numFmtId="43" fontId="10" fillId="0" borderId="26" xfId="1" applyFont="1" applyBorder="1" applyAlignment="1">
      <alignment horizontal="center" vertical="center"/>
    </xf>
    <xf numFmtId="0" fontId="8" fillId="0" borderId="27" xfId="0" applyFont="1" applyBorder="1" applyAlignment="1">
      <alignment vertical="center" wrapText="1"/>
    </xf>
    <xf numFmtId="0" fontId="8" fillId="4" borderId="28" xfId="0" applyFont="1" applyFill="1" applyBorder="1" applyAlignment="1">
      <alignment vertical="top" wrapText="1"/>
    </xf>
    <xf numFmtId="0" fontId="8" fillId="0" borderId="29" xfId="0" applyFont="1" applyBorder="1" applyAlignment="1">
      <alignment horizontal="left" vertical="top" wrapText="1"/>
    </xf>
    <xf numFmtId="49" fontId="8" fillId="0" borderId="30" xfId="0" applyNumberFormat="1" applyFont="1" applyBorder="1" applyAlignment="1">
      <alignment horizontal="center" vertical="center" wrapText="1"/>
    </xf>
    <xf numFmtId="43" fontId="10" fillId="0" borderId="29" xfId="1" applyFont="1" applyBorder="1" applyAlignment="1">
      <alignment horizontal="center" vertical="center"/>
    </xf>
    <xf numFmtId="0" fontId="8" fillId="0" borderId="31" xfId="0" applyFont="1" applyBorder="1" applyAlignment="1">
      <alignment vertical="center" wrapText="1"/>
    </xf>
    <xf numFmtId="43" fontId="0" fillId="0" borderId="0" xfId="0" applyNumberFormat="1" applyAlignment="1">
      <alignment horizontal="center"/>
    </xf>
    <xf numFmtId="0" fontId="0" fillId="0" borderId="0" xfId="0" applyAlignment="1">
      <alignment horizontal="center"/>
    </xf>
    <xf numFmtId="49" fontId="24" fillId="0" borderId="34" xfId="0" applyNumberFormat="1" applyFont="1" applyBorder="1" applyAlignment="1"/>
    <xf numFmtId="43" fontId="25" fillId="0" borderId="11" xfId="0" applyNumberFormat="1" applyFont="1" applyBorder="1" applyAlignment="1">
      <alignment horizontal="right"/>
    </xf>
    <xf numFmtId="43" fontId="26" fillId="0" borderId="11" xfId="1" applyFont="1" applyBorder="1"/>
    <xf numFmtId="0" fontId="27" fillId="0" borderId="35" xfId="0" applyFont="1" applyBorder="1"/>
    <xf numFmtId="0" fontId="27" fillId="0" borderId="0" xfId="0" applyFont="1"/>
    <xf numFmtId="0" fontId="15" fillId="0" borderId="21" xfId="0" applyFont="1" applyBorder="1" applyAlignment="1">
      <alignment horizontal="left"/>
    </xf>
    <xf numFmtId="0" fontId="25" fillId="0" borderId="1" xfId="0" applyFont="1" applyBorder="1" applyAlignment="1">
      <alignment horizontal="left"/>
    </xf>
    <xf numFmtId="49" fontId="24" fillId="0" borderId="18" xfId="0" applyNumberFormat="1" applyFont="1" applyBorder="1" applyAlignment="1"/>
    <xf numFmtId="43" fontId="19" fillId="0" borderId="1" xfId="0" applyNumberFormat="1" applyFont="1" applyBorder="1" applyAlignment="1">
      <alignment horizontal="right"/>
    </xf>
    <xf numFmtId="43" fontId="28" fillId="0" borderId="18" xfId="1" applyFont="1" applyBorder="1"/>
    <xf numFmtId="0" fontId="27" fillId="0" borderId="22" xfId="0" applyFont="1" applyBorder="1"/>
    <xf numFmtId="49" fontId="0" fillId="0" borderId="0" xfId="0" applyNumberFormat="1" applyFont="1" applyBorder="1"/>
    <xf numFmtId="4" fontId="29" fillId="0" borderId="18" xfId="0" applyNumberFormat="1" applyFont="1" applyBorder="1" applyAlignment="1"/>
    <xf numFmtId="4" fontId="14" fillId="0" borderId="37" xfId="0" applyNumberFormat="1" applyFont="1" applyBorder="1" applyAlignment="1"/>
    <xf numFmtId="43" fontId="14" fillId="0" borderId="19" xfId="1" applyFont="1" applyBorder="1"/>
    <xf numFmtId="43" fontId="0" fillId="0" borderId="0" xfId="0" applyNumberFormat="1"/>
    <xf numFmtId="0" fontId="10" fillId="6" borderId="23" xfId="0" applyFont="1" applyFill="1" applyBorder="1"/>
    <xf numFmtId="0" fontId="10" fillId="6" borderId="24" xfId="0" applyFont="1" applyFill="1" applyBorder="1"/>
    <xf numFmtId="0" fontId="10" fillId="6" borderId="15" xfId="0" applyFont="1" applyFill="1" applyBorder="1"/>
    <xf numFmtId="49" fontId="10" fillId="6" borderId="23" xfId="0" applyNumberFormat="1" applyFont="1" applyFill="1" applyBorder="1"/>
    <xf numFmtId="0" fontId="10" fillId="6" borderId="16" xfId="0" applyFont="1" applyFill="1" applyBorder="1"/>
    <xf numFmtId="0" fontId="8" fillId="6" borderId="38" xfId="0" applyFont="1" applyFill="1" applyBorder="1"/>
    <xf numFmtId="0" fontId="8" fillId="6" borderId="0" xfId="0" applyFont="1" applyFill="1" applyBorder="1"/>
    <xf numFmtId="0" fontId="8" fillId="6" borderId="39" xfId="0" applyFont="1" applyFill="1" applyBorder="1"/>
    <xf numFmtId="0" fontId="8" fillId="6" borderId="8" xfId="0" applyFont="1" applyFill="1" applyBorder="1"/>
    <xf numFmtId="49" fontId="8" fillId="6" borderId="39" xfId="0" applyNumberFormat="1" applyFont="1" applyFill="1" applyBorder="1"/>
    <xf numFmtId="0" fontId="8" fillId="6" borderId="44" xfId="0" applyFont="1" applyFill="1" applyBorder="1"/>
    <xf numFmtId="49" fontId="0" fillId="0" borderId="0" xfId="0" applyNumberFormat="1" applyFont="1"/>
    <xf numFmtId="0" fontId="30" fillId="6" borderId="38" xfId="0" applyFont="1" applyFill="1" applyBorder="1" applyAlignment="1">
      <alignment horizontal="center"/>
    </xf>
    <xf numFmtId="0" fontId="30" fillId="6" borderId="0" xfId="0" applyFont="1" applyFill="1" applyBorder="1" applyAlignment="1">
      <alignment horizontal="center"/>
    </xf>
    <xf numFmtId="0" fontId="30" fillId="6" borderId="39" xfId="0" applyFont="1" applyFill="1" applyBorder="1" applyAlignment="1">
      <alignment horizontal="center"/>
    </xf>
    <xf numFmtId="0" fontId="30" fillId="6" borderId="8" xfId="0" applyFont="1" applyFill="1" applyBorder="1" applyAlignment="1">
      <alignment horizontal="center"/>
    </xf>
    <xf numFmtId="0" fontId="31" fillId="6" borderId="0" xfId="0" applyFont="1" applyFill="1" applyBorder="1" applyAlignment="1">
      <alignment horizontal="center"/>
    </xf>
    <xf numFmtId="0" fontId="31" fillId="6" borderId="40" xfId="0" applyFont="1" applyFill="1" applyBorder="1" applyAlignment="1">
      <alignment horizontal="center"/>
    </xf>
    <xf numFmtId="0" fontId="10" fillId="6" borderId="41" xfId="0" applyFont="1" applyFill="1" applyBorder="1" applyAlignment="1">
      <alignment horizontal="center"/>
    </xf>
    <xf numFmtId="0" fontId="10" fillId="6" borderId="42" xfId="0" applyFont="1" applyFill="1" applyBorder="1" applyAlignment="1">
      <alignment horizontal="center"/>
    </xf>
    <xf numFmtId="0" fontId="10" fillId="6" borderId="43" xfId="0" applyFont="1" applyFill="1" applyBorder="1" applyAlignment="1">
      <alignment horizontal="center"/>
    </xf>
    <xf numFmtId="0" fontId="10" fillId="6" borderId="44" xfId="0" applyFont="1" applyFill="1" applyBorder="1" applyAlignment="1">
      <alignment horizontal="center"/>
    </xf>
    <xf numFmtId="0" fontId="10" fillId="6" borderId="45" xfId="0" applyFont="1" applyFill="1" applyBorder="1" applyAlignment="1">
      <alignment horizontal="center"/>
    </xf>
    <xf numFmtId="0" fontId="23" fillId="0" borderId="21" xfId="0" applyFont="1" applyBorder="1" applyAlignment="1">
      <alignment horizontal="left"/>
    </xf>
    <xf numFmtId="0" fontId="23" fillId="0" borderId="1" xfId="0" applyFont="1" applyBorder="1" applyAlignment="1">
      <alignment horizontal="left"/>
    </xf>
    <xf numFmtId="0" fontId="23" fillId="0" borderId="22" xfId="0" applyFont="1" applyBorder="1" applyAlignment="1">
      <alignment horizontal="left"/>
    </xf>
    <xf numFmtId="43" fontId="0" fillId="0" borderId="0" xfId="0" applyNumberFormat="1" applyAlignment="1">
      <alignment horizontal="center"/>
    </xf>
    <xf numFmtId="0" fontId="0" fillId="0" borderId="0" xfId="0" applyAlignment="1">
      <alignment horizontal="center"/>
    </xf>
    <xf numFmtId="0" fontId="15" fillId="0" borderId="32" xfId="0" applyFont="1" applyBorder="1" applyAlignment="1">
      <alignment horizontal="left"/>
    </xf>
    <xf numFmtId="0" fontId="15" fillId="0" borderId="33" xfId="0" applyFont="1" applyBorder="1" applyAlignment="1">
      <alignment horizontal="left"/>
    </xf>
    <xf numFmtId="0" fontId="14" fillId="0" borderId="21" xfId="0" applyFont="1" applyBorder="1" applyAlignment="1">
      <alignment horizontal="left"/>
    </xf>
    <xf numFmtId="0" fontId="14" fillId="0" borderId="1" xfId="0" applyFont="1" applyBorder="1" applyAlignment="1">
      <alignment horizontal="left"/>
    </xf>
    <xf numFmtId="0" fontId="14" fillId="0" borderId="36" xfId="0" applyFont="1" applyBorder="1" applyAlignment="1">
      <alignment horizontal="left"/>
    </xf>
    <xf numFmtId="0" fontId="10" fillId="6" borderId="14" xfId="0" applyFont="1" applyFill="1" applyBorder="1" applyAlignment="1">
      <alignment horizontal="left"/>
    </xf>
    <xf numFmtId="0" fontId="10" fillId="6" borderId="15" xfId="0" applyFont="1" applyFill="1" applyBorder="1" applyAlignment="1">
      <alignment horizontal="left"/>
    </xf>
    <xf numFmtId="0" fontId="8" fillId="6" borderId="0" xfId="0" applyFont="1" applyFill="1" applyBorder="1" applyAlignment="1">
      <alignment horizontal="center"/>
    </xf>
    <xf numFmtId="0" fontId="8" fillId="6" borderId="40" xfId="0" applyFont="1" applyFill="1" applyBorder="1" applyAlignment="1">
      <alignment horizontal="center"/>
    </xf>
    <xf numFmtId="49" fontId="14" fillId="3" borderId="3"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49" fontId="14" fillId="3" borderId="11" xfId="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5" fillId="4" borderId="14" xfId="0" applyFont="1" applyFill="1" applyBorder="1" applyAlignment="1">
      <alignment horizontal="left"/>
    </xf>
    <xf numFmtId="0" fontId="5" fillId="4" borderId="15" xfId="0" applyFont="1" applyFill="1" applyBorder="1" applyAlignment="1">
      <alignment horizontal="left"/>
    </xf>
    <xf numFmtId="0" fontId="5" fillId="4" borderId="16" xfId="0" applyFont="1" applyFill="1" applyBorder="1" applyAlignment="1">
      <alignment horizontal="left"/>
    </xf>
    <xf numFmtId="0" fontId="18" fillId="0" borderId="17" xfId="0" applyFont="1" applyBorder="1" applyAlignment="1">
      <alignment horizontal="center" vertical="top" wrapText="1" readingOrder="1"/>
    </xf>
    <xf numFmtId="0" fontId="18" fillId="0" borderId="6" xfId="0" applyFont="1" applyBorder="1" applyAlignment="1">
      <alignment horizontal="center" vertical="top" wrapText="1" readingOrder="1"/>
    </xf>
    <xf numFmtId="0" fontId="18" fillId="0" borderId="10" xfId="0" applyFont="1" applyBorder="1" applyAlignment="1">
      <alignment horizontal="center" vertical="top" wrapText="1" readingOrder="1"/>
    </xf>
    <xf numFmtId="0" fontId="9" fillId="0" borderId="0" xfId="0" applyFont="1" applyAlignment="1">
      <alignment horizontal="left"/>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2" fillId="2" borderId="0" xfId="0" applyFont="1" applyFill="1" applyAlignment="1">
      <alignment horizontal="center" vertical="center"/>
    </xf>
    <xf numFmtId="0" fontId="3" fillId="2" borderId="0" xfId="0" applyFont="1" applyFill="1" applyAlignment="1">
      <alignment horizontal="center" vertical="center"/>
    </xf>
    <xf numFmtId="43" fontId="11" fillId="0" borderId="0" xfId="1" applyFont="1" applyAlignment="1">
      <alignment horizontal="center"/>
    </xf>
    <xf numFmtId="43" fontId="12" fillId="0" borderId="1" xfId="1" applyFont="1" applyBorder="1" applyAlignment="1">
      <alignment horizontal="left" vertical="top"/>
    </xf>
    <xf numFmtId="49" fontId="8" fillId="0" borderId="18" xfId="0" applyNumberFormat="1" applyFont="1" applyBorder="1" applyAlignment="1">
      <alignment horizontal="justify" vertical="justify" shrinkToFit="1"/>
    </xf>
    <xf numFmtId="49" fontId="8" fillId="0" borderId="18" xfId="1" applyNumberFormat="1" applyFont="1" applyBorder="1" applyAlignment="1">
      <alignment horizontal="justify" vertical="justify" shrinkToFit="1"/>
    </xf>
    <xf numFmtId="49" fontId="8" fillId="4" borderId="18" xfId="1" applyNumberFormat="1" applyFont="1" applyFill="1" applyBorder="1" applyAlignment="1">
      <alignment horizontal="justify" vertical="justify" shrinkToFi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40"/>
  <sheetViews>
    <sheetView tabSelected="1" topLeftCell="D31" zoomScaleSheetLayoutView="95" workbookViewId="0">
      <selection activeCell="F21" sqref="F21"/>
    </sheetView>
  </sheetViews>
  <sheetFormatPr defaultRowHeight="15"/>
  <cols>
    <col min="1" max="1" width="23.5703125" customWidth="1"/>
    <col min="2" max="2" width="19.28515625" customWidth="1"/>
    <col min="3" max="3" width="14.5703125" customWidth="1"/>
    <col min="4" max="4" width="24.5703125" customWidth="1"/>
    <col min="5" max="5" width="26.85546875" customWidth="1"/>
    <col min="6" max="6" width="30.28515625" style="111" customWidth="1"/>
    <col min="7" max="7" width="16.85546875" customWidth="1"/>
    <col min="8" max="8" width="19.28515625" customWidth="1"/>
    <col min="9" max="9" width="20.140625" customWidth="1"/>
    <col min="11" max="11" width="13.28515625" bestFit="1" customWidth="1"/>
    <col min="14" max="14" width="14.42578125" bestFit="1" customWidth="1"/>
  </cols>
  <sheetData>
    <row r="1" spans="1:14">
      <c r="A1" s="164" t="s">
        <v>0</v>
      </c>
      <c r="B1" s="164"/>
      <c r="C1" s="164"/>
      <c r="D1" s="164"/>
      <c r="E1" s="164"/>
      <c r="F1" s="164"/>
      <c r="G1" s="164"/>
      <c r="H1" s="164"/>
      <c r="I1" s="164"/>
    </row>
    <row r="2" spans="1:14">
      <c r="A2" s="164"/>
      <c r="B2" s="164"/>
      <c r="C2" s="164"/>
      <c r="D2" s="164"/>
      <c r="E2" s="164"/>
      <c r="F2" s="164"/>
      <c r="G2" s="164"/>
      <c r="H2" s="164"/>
      <c r="I2" s="164"/>
    </row>
    <row r="3" spans="1:14" ht="27">
      <c r="A3" s="165" t="s">
        <v>1</v>
      </c>
      <c r="B3" s="165"/>
      <c r="C3" s="165"/>
      <c r="D3" s="165"/>
      <c r="E3" s="165"/>
      <c r="F3" s="165"/>
      <c r="G3" s="165"/>
      <c r="H3" s="165"/>
      <c r="I3" s="165"/>
    </row>
    <row r="4" spans="1:14" ht="16.5" customHeight="1">
      <c r="A4" s="1"/>
      <c r="B4" s="1"/>
      <c r="C4" s="1"/>
      <c r="D4" s="1"/>
      <c r="E4" s="1"/>
      <c r="F4" s="2"/>
      <c r="G4" s="1"/>
      <c r="H4" s="1"/>
      <c r="I4" s="1"/>
    </row>
    <row r="5" spans="1:14" ht="15.75">
      <c r="A5" s="3"/>
      <c r="B5" s="4"/>
      <c r="C5" s="4"/>
      <c r="D5" s="4"/>
      <c r="E5" s="4"/>
      <c r="F5" s="5"/>
      <c r="G5" s="4"/>
      <c r="H5" s="4"/>
      <c r="I5" s="3"/>
    </row>
    <row r="6" spans="1:14" ht="28.5" customHeight="1">
      <c r="A6" s="155" t="s">
        <v>2</v>
      </c>
      <c r="B6" s="155"/>
      <c r="C6" s="3" t="s">
        <v>3</v>
      </c>
      <c r="D6" s="4"/>
      <c r="E6" s="4"/>
      <c r="F6" s="6" t="s">
        <v>4</v>
      </c>
      <c r="G6" s="7"/>
      <c r="H6" s="166">
        <v>104949358</v>
      </c>
      <c r="I6" s="166"/>
    </row>
    <row r="7" spans="1:14" ht="28.5" customHeight="1">
      <c r="A7" s="155" t="s">
        <v>5</v>
      </c>
      <c r="B7" s="155"/>
      <c r="C7" s="3" t="s">
        <v>6</v>
      </c>
      <c r="D7" s="4"/>
      <c r="E7" s="4"/>
      <c r="F7" s="6" t="s">
        <v>7</v>
      </c>
      <c r="G7" s="7"/>
      <c r="H7" s="167">
        <f>H36</f>
        <v>2656347.89</v>
      </c>
      <c r="I7" s="167"/>
      <c r="J7" s="8"/>
    </row>
    <row r="8" spans="1:14" ht="28.5" customHeight="1">
      <c r="A8" s="155" t="s">
        <v>8</v>
      </c>
      <c r="B8" s="155"/>
      <c r="C8" s="3" t="s">
        <v>9</v>
      </c>
      <c r="D8" s="4"/>
      <c r="E8" s="4"/>
      <c r="F8" s="5"/>
      <c r="G8" s="4"/>
      <c r="H8" s="4"/>
      <c r="I8" s="3"/>
    </row>
    <row r="9" spans="1:14" ht="15.75">
      <c r="A9" s="3"/>
      <c r="B9" s="3"/>
      <c r="C9" s="4"/>
      <c r="D9" s="4"/>
      <c r="E9" s="4"/>
      <c r="F9" s="5"/>
      <c r="G9" s="4"/>
      <c r="H9" s="4"/>
      <c r="I9" s="3"/>
    </row>
    <row r="10" spans="1:14" ht="15.75">
      <c r="A10" s="3"/>
      <c r="B10" s="3"/>
      <c r="C10" s="4"/>
      <c r="D10" s="4"/>
      <c r="E10" s="4"/>
      <c r="F10" s="5"/>
      <c r="G10" s="4"/>
      <c r="H10" s="4"/>
      <c r="I10" s="3"/>
    </row>
    <row r="11" spans="1:14" ht="16.5" thickBot="1">
      <c r="A11" s="3"/>
      <c r="B11" s="4"/>
      <c r="C11" s="4"/>
      <c r="D11" s="4"/>
      <c r="E11" s="4"/>
      <c r="F11" s="5"/>
      <c r="G11" s="4"/>
      <c r="H11" s="4"/>
      <c r="I11" s="3"/>
    </row>
    <row r="12" spans="1:14" ht="25.5" customHeight="1">
      <c r="A12" s="156" t="s">
        <v>10</v>
      </c>
      <c r="B12" s="158" t="s">
        <v>11</v>
      </c>
      <c r="C12" s="158" t="s">
        <v>12</v>
      </c>
      <c r="D12" s="158" t="s">
        <v>13</v>
      </c>
      <c r="E12" s="161" t="s">
        <v>14</v>
      </c>
      <c r="F12" s="137" t="s">
        <v>15</v>
      </c>
      <c r="G12" s="140" t="s">
        <v>16</v>
      </c>
      <c r="H12" s="143" t="s">
        <v>17</v>
      </c>
      <c r="I12" s="146" t="s">
        <v>18</v>
      </c>
    </row>
    <row r="13" spans="1:14" ht="25.5" customHeight="1">
      <c r="A13" s="157"/>
      <c r="B13" s="159"/>
      <c r="C13" s="159"/>
      <c r="D13" s="159"/>
      <c r="E13" s="162"/>
      <c r="F13" s="138"/>
      <c r="G13" s="141"/>
      <c r="H13" s="144"/>
      <c r="I13" s="147"/>
      <c r="N13" s="9"/>
    </row>
    <row r="14" spans="1:14" ht="25.5" customHeight="1">
      <c r="A14" s="157"/>
      <c r="B14" s="159"/>
      <c r="C14" s="159"/>
      <c r="D14" s="159"/>
      <c r="E14" s="162"/>
      <c r="F14" s="138"/>
      <c r="G14" s="141"/>
      <c r="H14" s="144"/>
      <c r="I14" s="147"/>
    </row>
    <row r="15" spans="1:14" ht="25.5" customHeight="1">
      <c r="A15" s="10"/>
      <c r="B15" s="160"/>
      <c r="C15" s="160"/>
      <c r="D15" s="160"/>
      <c r="E15" s="163"/>
      <c r="F15" s="139"/>
      <c r="G15" s="142"/>
      <c r="H15" s="145"/>
      <c r="I15" s="148"/>
    </row>
    <row r="16" spans="1:14" ht="23.25">
      <c r="A16" s="149" t="s">
        <v>19</v>
      </c>
      <c r="B16" s="150"/>
      <c r="C16" s="150"/>
      <c r="D16" s="150"/>
      <c r="E16" s="150"/>
      <c r="F16" s="150"/>
      <c r="G16" s="150"/>
      <c r="H16" s="150"/>
      <c r="I16" s="151"/>
    </row>
    <row r="17" spans="1:19" ht="302.25" customHeight="1">
      <c r="A17" s="152" t="s">
        <v>20</v>
      </c>
      <c r="B17" s="11" t="s">
        <v>21</v>
      </c>
      <c r="C17" s="11" t="s">
        <v>22</v>
      </c>
      <c r="D17" s="12" t="s">
        <v>23</v>
      </c>
      <c r="E17" s="13" t="s">
        <v>24</v>
      </c>
      <c r="F17" s="14" t="s">
        <v>25</v>
      </c>
      <c r="G17" s="15">
        <v>800000</v>
      </c>
      <c r="H17" s="16" t="s">
        <v>26</v>
      </c>
      <c r="I17" s="17"/>
    </row>
    <row r="18" spans="1:19" ht="111" customHeight="1">
      <c r="A18" s="153"/>
      <c r="B18" s="18"/>
      <c r="C18" s="19"/>
      <c r="D18" s="18" t="s">
        <v>27</v>
      </c>
      <c r="E18" s="20" t="s">
        <v>28</v>
      </c>
      <c r="F18" s="21" t="s">
        <v>29</v>
      </c>
      <c r="G18" s="15">
        <v>1000000</v>
      </c>
      <c r="H18" s="16">
        <v>1000000</v>
      </c>
      <c r="I18" s="22"/>
    </row>
    <row r="19" spans="1:19" ht="159" customHeight="1">
      <c r="A19" s="153"/>
      <c r="B19" s="18"/>
      <c r="C19" s="19"/>
      <c r="D19" s="18" t="s">
        <v>30</v>
      </c>
      <c r="E19" s="13" t="s">
        <v>31</v>
      </c>
      <c r="F19" s="23" t="s">
        <v>32</v>
      </c>
      <c r="G19" s="15">
        <v>500000</v>
      </c>
      <c r="H19" s="24">
        <v>473678</v>
      </c>
      <c r="I19" s="25">
        <v>26322</v>
      </c>
    </row>
    <row r="20" spans="1:19" ht="141" customHeight="1">
      <c r="A20" s="154"/>
      <c r="B20" s="18"/>
      <c r="C20" s="18"/>
      <c r="D20" s="18" t="s">
        <v>33</v>
      </c>
      <c r="E20" s="26" t="s">
        <v>34</v>
      </c>
      <c r="F20" s="27" t="s">
        <v>35</v>
      </c>
      <c r="G20" s="15">
        <v>250000</v>
      </c>
      <c r="H20" s="24">
        <v>247645</v>
      </c>
      <c r="I20" s="25">
        <v>2355</v>
      </c>
    </row>
    <row r="21" spans="1:19" ht="230.25" customHeight="1">
      <c r="A21" s="28" t="s">
        <v>36</v>
      </c>
      <c r="B21" s="29" t="s">
        <v>37</v>
      </c>
      <c r="C21" s="29" t="s">
        <v>38</v>
      </c>
      <c r="D21" s="19" t="s">
        <v>39</v>
      </c>
      <c r="E21" s="30" t="s">
        <v>40</v>
      </c>
      <c r="F21" s="168" t="s">
        <v>41</v>
      </c>
      <c r="G21" s="15">
        <v>350000</v>
      </c>
      <c r="H21" s="31">
        <v>326988.89</v>
      </c>
      <c r="I21" s="32">
        <v>23011.11</v>
      </c>
    </row>
    <row r="22" spans="1:19" ht="159.75" customHeight="1">
      <c r="A22" s="28" t="s">
        <v>42</v>
      </c>
      <c r="B22" s="29" t="s">
        <v>43</v>
      </c>
      <c r="C22" s="18" t="s">
        <v>44</v>
      </c>
      <c r="D22" s="29" t="s">
        <v>45</v>
      </c>
      <c r="E22" s="13" t="s">
        <v>46</v>
      </c>
      <c r="F22" s="168" t="s">
        <v>47</v>
      </c>
      <c r="G22" s="33">
        <v>400000</v>
      </c>
      <c r="H22" s="34">
        <v>342571</v>
      </c>
      <c r="I22" s="35">
        <v>57429</v>
      </c>
    </row>
    <row r="23" spans="1:19" ht="277.5" customHeight="1">
      <c r="A23" s="36" t="s">
        <v>48</v>
      </c>
      <c r="B23" s="37" t="s">
        <v>49</v>
      </c>
      <c r="C23" s="37" t="s">
        <v>50</v>
      </c>
      <c r="D23" s="37" t="s">
        <v>51</v>
      </c>
      <c r="E23" s="37" t="s">
        <v>52</v>
      </c>
      <c r="F23" s="169" t="s">
        <v>53</v>
      </c>
      <c r="G23" s="39">
        <v>7467.9</v>
      </c>
      <c r="H23" s="40">
        <v>7425</v>
      </c>
      <c r="I23" s="41">
        <v>42.9</v>
      </c>
    </row>
    <row r="24" spans="1:19" ht="251.25" customHeight="1">
      <c r="A24" s="42" t="s">
        <v>54</v>
      </c>
      <c r="B24" s="29" t="s">
        <v>55</v>
      </c>
      <c r="C24" s="29" t="s">
        <v>56</v>
      </c>
      <c r="D24" s="29" t="s">
        <v>57</v>
      </c>
      <c r="E24" s="29" t="s">
        <v>58</v>
      </c>
      <c r="F24" s="43" t="s">
        <v>59</v>
      </c>
      <c r="G24" s="44">
        <v>20000</v>
      </c>
      <c r="H24" s="40">
        <v>20000</v>
      </c>
      <c r="I24" s="45"/>
    </row>
    <row r="25" spans="1:19" ht="242.25" customHeight="1">
      <c r="A25" s="42" t="s">
        <v>60</v>
      </c>
      <c r="B25" s="29" t="s">
        <v>61</v>
      </c>
      <c r="C25" s="29" t="s">
        <v>62</v>
      </c>
      <c r="D25" s="29" t="s">
        <v>63</v>
      </c>
      <c r="E25" s="46" t="s">
        <v>64</v>
      </c>
      <c r="F25" s="38" t="s">
        <v>65</v>
      </c>
      <c r="G25" s="44">
        <v>30000</v>
      </c>
      <c r="H25" s="40">
        <v>29590</v>
      </c>
      <c r="I25" s="41">
        <v>410</v>
      </c>
    </row>
    <row r="26" spans="1:19" ht="258" customHeight="1">
      <c r="A26" s="47" t="s">
        <v>66</v>
      </c>
      <c r="B26" s="48" t="s">
        <v>67</v>
      </c>
      <c r="C26" s="49" t="s">
        <v>56</v>
      </c>
      <c r="D26" s="50" t="s">
        <v>68</v>
      </c>
      <c r="E26" s="51" t="s">
        <v>69</v>
      </c>
      <c r="F26" s="170" t="s">
        <v>70</v>
      </c>
      <c r="G26" s="52">
        <v>20000</v>
      </c>
      <c r="H26" s="53">
        <v>19950</v>
      </c>
      <c r="I26" s="54">
        <v>50</v>
      </c>
    </row>
    <row r="27" spans="1:19" ht="245.25" customHeight="1">
      <c r="A27" s="55" t="s">
        <v>71</v>
      </c>
      <c r="B27" s="56" t="s">
        <v>72</v>
      </c>
      <c r="C27" s="56" t="s">
        <v>73</v>
      </c>
      <c r="D27" s="56" t="s">
        <v>74</v>
      </c>
      <c r="E27" s="57" t="s">
        <v>75</v>
      </c>
      <c r="F27" s="168" t="s">
        <v>76</v>
      </c>
      <c r="G27" s="59">
        <v>100000</v>
      </c>
      <c r="H27" s="59">
        <v>100000</v>
      </c>
      <c r="I27" s="60"/>
    </row>
    <row r="28" spans="1:19" ht="251.25" customHeight="1">
      <c r="A28" s="61" t="s">
        <v>77</v>
      </c>
      <c r="B28" s="56" t="s">
        <v>78</v>
      </c>
      <c r="C28" s="56" t="s">
        <v>79</v>
      </c>
      <c r="D28" s="56" t="s">
        <v>80</v>
      </c>
      <c r="E28" s="57" t="s">
        <v>81</v>
      </c>
      <c r="F28" s="62" t="s">
        <v>82</v>
      </c>
      <c r="G28" s="63">
        <v>120000</v>
      </c>
      <c r="H28" s="59"/>
      <c r="I28" s="60"/>
    </row>
    <row r="29" spans="1:19" ht="283.5" customHeight="1">
      <c r="A29" s="64" t="s">
        <v>83</v>
      </c>
      <c r="B29" s="57" t="s">
        <v>84</v>
      </c>
      <c r="C29" s="13" t="s">
        <v>85</v>
      </c>
      <c r="D29" s="13" t="s">
        <v>86</v>
      </c>
      <c r="E29" s="57" t="s">
        <v>87</v>
      </c>
      <c r="F29" s="58" t="s">
        <v>88</v>
      </c>
      <c r="G29" s="63">
        <v>100000</v>
      </c>
      <c r="H29" s="59">
        <v>88500</v>
      </c>
      <c r="I29" s="65">
        <v>11500</v>
      </c>
    </row>
    <row r="30" spans="1:19" ht="23.25">
      <c r="A30" s="123" t="s">
        <v>89</v>
      </c>
      <c r="B30" s="124"/>
      <c r="C30" s="124"/>
      <c r="D30" s="124"/>
      <c r="E30" s="124"/>
      <c r="F30" s="124"/>
      <c r="G30" s="124"/>
      <c r="H30" s="124"/>
      <c r="I30" s="125"/>
    </row>
    <row r="31" spans="1:19" ht="21.75" thickBot="1">
      <c r="A31" s="66" t="s">
        <v>90</v>
      </c>
      <c r="B31" s="67"/>
      <c r="C31" s="67"/>
      <c r="D31" s="67"/>
      <c r="E31" s="67"/>
      <c r="F31" s="68"/>
      <c r="G31" s="69"/>
      <c r="H31" s="70"/>
      <c r="I31" s="71"/>
    </row>
    <row r="32" spans="1:19" ht="105.75" customHeight="1">
      <c r="A32" s="72" t="s">
        <v>91</v>
      </c>
      <c r="B32" s="73" t="s">
        <v>92</v>
      </c>
      <c r="C32" s="73" t="s">
        <v>93</v>
      </c>
      <c r="D32" s="73" t="s">
        <v>94</v>
      </c>
      <c r="E32" s="73" t="s">
        <v>95</v>
      </c>
      <c r="F32" s="74" t="s">
        <v>82</v>
      </c>
      <c r="G32" s="75">
        <v>1500000</v>
      </c>
      <c r="H32" s="75"/>
      <c r="I32" s="76"/>
      <c r="Q32" s="126"/>
      <c r="R32" s="127"/>
      <c r="S32" s="127"/>
    </row>
    <row r="33" spans="1:19" ht="79.5" customHeight="1" thickBot="1">
      <c r="A33" s="77" t="s">
        <v>96</v>
      </c>
      <c r="B33" s="78" t="s">
        <v>97</v>
      </c>
      <c r="C33" s="78" t="s">
        <v>98</v>
      </c>
      <c r="D33" s="78" t="s">
        <v>99</v>
      </c>
      <c r="E33" s="78" t="s">
        <v>100</v>
      </c>
      <c r="F33" s="79" t="s">
        <v>82</v>
      </c>
      <c r="G33" s="80">
        <v>50000</v>
      </c>
      <c r="H33" s="80"/>
      <c r="I33" s="81"/>
      <c r="Q33" s="82"/>
      <c r="R33" s="83"/>
      <c r="S33" s="83"/>
    </row>
    <row r="34" spans="1:19" s="88" customFormat="1" ht="21">
      <c r="A34" s="128" t="s">
        <v>101</v>
      </c>
      <c r="B34" s="129"/>
      <c r="C34" s="129"/>
      <c r="D34" s="129"/>
      <c r="E34" s="129"/>
      <c r="F34" s="84"/>
      <c r="G34" s="85"/>
      <c r="H34" s="86"/>
      <c r="I34" s="87"/>
    </row>
    <row r="35" spans="1:19" s="88" customFormat="1" ht="21">
      <c r="A35" s="89" t="s">
        <v>102</v>
      </c>
      <c r="B35" s="90"/>
      <c r="C35" s="90"/>
      <c r="D35" s="90"/>
      <c r="E35" s="90"/>
      <c r="F35" s="91"/>
      <c r="G35" s="92"/>
      <c r="H35" s="93"/>
      <c r="I35" s="94"/>
    </row>
    <row r="36" spans="1:19" ht="21">
      <c r="A36" s="130" t="s">
        <v>103</v>
      </c>
      <c r="B36" s="131"/>
      <c r="C36" s="131"/>
      <c r="D36" s="131"/>
      <c r="E36" s="132"/>
      <c r="F36" s="95"/>
      <c r="G36" s="96">
        <v>5247467.9000000004</v>
      </c>
      <c r="H36" s="97">
        <v>2656347.89</v>
      </c>
      <c r="I36" s="98"/>
      <c r="K36" s="99">
        <f>I36-2300000</f>
        <v>-2300000</v>
      </c>
      <c r="N36" s="99">
        <f>H36+I36</f>
        <v>2656347.89</v>
      </c>
    </row>
    <row r="37" spans="1:19" ht="18.75" customHeight="1">
      <c r="A37" s="133" t="s">
        <v>104</v>
      </c>
      <c r="B37" s="134"/>
      <c r="C37" s="100"/>
      <c r="D37" s="101" t="s">
        <v>105</v>
      </c>
      <c r="E37" s="102"/>
      <c r="F37" s="103"/>
      <c r="G37" s="101" t="s">
        <v>106</v>
      </c>
      <c r="H37" s="102"/>
      <c r="I37" s="104"/>
    </row>
    <row r="38" spans="1:19" ht="18.75" customHeight="1">
      <c r="A38" s="105"/>
      <c r="B38" s="106"/>
      <c r="C38" s="107"/>
      <c r="D38" s="108"/>
      <c r="E38" s="106"/>
      <c r="F38" s="109"/>
      <c r="G38" s="108"/>
      <c r="H38" s="135"/>
      <c r="I38" s="136"/>
    </row>
    <row r="39" spans="1:19" ht="18.75" customHeight="1">
      <c r="A39" s="112" t="s">
        <v>110</v>
      </c>
      <c r="B39" s="113"/>
      <c r="C39" s="114"/>
      <c r="D39" s="115" t="s">
        <v>111</v>
      </c>
      <c r="E39" s="113"/>
      <c r="F39" s="114"/>
      <c r="G39" s="108"/>
      <c r="H39" s="116"/>
      <c r="I39" s="117"/>
    </row>
    <row r="40" spans="1:19" ht="18.75" customHeight="1" thickBot="1">
      <c r="A40" s="118" t="s">
        <v>107</v>
      </c>
      <c r="B40" s="119"/>
      <c r="C40" s="120"/>
      <c r="D40" s="121" t="s">
        <v>108</v>
      </c>
      <c r="E40" s="119"/>
      <c r="F40" s="120"/>
      <c r="G40" s="110"/>
      <c r="H40" s="119" t="s">
        <v>109</v>
      </c>
      <c r="I40" s="122"/>
    </row>
  </sheetData>
  <mergeCells count="30">
    <mergeCell ref="A1:I2"/>
    <mergeCell ref="A3:I3"/>
    <mergeCell ref="A6:B6"/>
    <mergeCell ref="H6:I6"/>
    <mergeCell ref="A7:B7"/>
    <mergeCell ref="H7:I7"/>
    <mergeCell ref="A8:B8"/>
    <mergeCell ref="A12:A14"/>
    <mergeCell ref="B12:B15"/>
    <mergeCell ref="C12:C15"/>
    <mergeCell ref="D12:D15"/>
    <mergeCell ref="H38:I38"/>
    <mergeCell ref="F12:F15"/>
    <mergeCell ref="G12:G15"/>
    <mergeCell ref="H12:H15"/>
    <mergeCell ref="I12:I15"/>
    <mergeCell ref="A16:I16"/>
    <mergeCell ref="A17:A20"/>
    <mergeCell ref="E12:E15"/>
    <mergeCell ref="A30:I30"/>
    <mergeCell ref="Q32:S32"/>
    <mergeCell ref="A34:E34"/>
    <mergeCell ref="A36:E36"/>
    <mergeCell ref="A37:B37"/>
    <mergeCell ref="A39:C39"/>
    <mergeCell ref="D39:F39"/>
    <mergeCell ref="H39:I39"/>
    <mergeCell ref="A40:C40"/>
    <mergeCell ref="D40:F40"/>
    <mergeCell ref="H40:I40"/>
  </mergeCells>
  <pageMargins left="0.511811023622047" right="1.3149606300000001" top="0.35433070866141703" bottom="0.35433070866141703" header="0.31496062992126" footer="0.31496062992126"/>
  <pageSetup paperSize="5" scale="80" orientation="landscape" horizontalDpi="4294967293"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accomplishment 2018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comelec</dc:creator>
  <cp:lastModifiedBy>comelec</cp:lastModifiedBy>
  <dcterms:created xsi:type="dcterms:W3CDTF">2019-03-29T08:29:02Z</dcterms:created>
  <dcterms:modified xsi:type="dcterms:W3CDTF">2019-03-30T01:40:43Z</dcterms:modified>
</cp:coreProperties>
</file>