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illy\Desktop\FDPP FOR POSTING\fdpp_1st_2019\1st_late\"/>
    </mc:Choice>
  </mc:AlternateContent>
  <xr:revisionPtr revIDLastSave="0" documentId="13_ncr:1_{679772DA-D3D7-466D-80B4-27522D86D25C}" xr6:coauthVersionLast="41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tf utilization" sheetId="1" r:id="rId1"/>
  </sheets>
  <externalReferences>
    <externalReference r:id="rId2"/>
    <externalReference r:id="rId3"/>
  </externalReferences>
  <calcPr calcId="191029"/>
</workbook>
</file>

<file path=xl/calcChain.xml><?xml version="1.0" encoding="utf-8"?>
<calcChain xmlns="http://schemas.openxmlformats.org/spreadsheetml/2006/main">
  <c r="G12" i="1" l="1"/>
  <c r="G11" i="1"/>
  <c r="C11" i="1"/>
  <c r="G9" i="1"/>
</calcChain>
</file>

<file path=xl/sharedStrings.xml><?xml version="1.0" encoding="utf-8"?>
<sst xmlns="http://schemas.openxmlformats.org/spreadsheetml/2006/main" count="49" uniqueCount="38">
  <si>
    <t>FDP Form 6 - Trust Fund Utilization</t>
  </si>
  <si>
    <t>CONSOLIDATED QUARTERLY REPORT ON GOVERNMENT PROJECTS, PROGRAMS or ACTIVITIES</t>
  </si>
  <si>
    <t>Province, City or Municipality: MIDSALIP</t>
  </si>
  <si>
    <t>Program or Project</t>
  </si>
  <si>
    <t>Location</t>
  </si>
  <si>
    <t>Total Cost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</si>
  <si>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</si>
  <si>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</si>
  <si>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</si>
  <si>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</si>
  <si>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</si>
  <si>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</si>
  <si>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 to Date</t>
  </si>
  <si>
    <t>TF - REGULAR K CONSTRUCTION &amp; GEN.MDSE.</t>
  </si>
  <si>
    <t>BRGY.CANIPAY NORTE TO GOLICTOP FMR</t>
  </si>
  <si>
    <t>completed</t>
  </si>
  <si>
    <t>RICE PRODUCTION CENTER</t>
  </si>
  <si>
    <t>TIMBABOY,MIDSALIP</t>
  </si>
  <si>
    <t>NATIONAL CHILD DEVELOPMENT CENTER</t>
  </si>
  <si>
    <t>POB.A,MIDSALIP ZDS</t>
  </si>
  <si>
    <t xml:space="preserve">on going </t>
  </si>
  <si>
    <t>FMR CANIPAY SUR -MATALANG</t>
  </si>
  <si>
    <t>BRGY.CANIPAY SUR -MATALANG</t>
  </si>
  <si>
    <t>FMR NEW KATIPUNAN-LICUROAN</t>
  </si>
  <si>
    <t>BRGY.KATIPUNAN-LICUROAN</t>
  </si>
  <si>
    <t>FMR GUITALOS</t>
  </si>
  <si>
    <t>BRGY.GUITALOS MIDSALIP ZDS</t>
  </si>
  <si>
    <t>We hereby certify that we have reviewed the contents and hereby attest to the veracity and correctness of the data or information contained in this document.</t>
  </si>
  <si>
    <t>LOCAL ACCOUNTANT</t>
  </si>
  <si>
    <t>LCE, Chairman, LSB</t>
  </si>
  <si>
    <t>( sgd ) MARIA GLENDA D. UNABIA</t>
  </si>
  <si>
    <t>FOR THE 2ND QUARTER, CY 2019</t>
  </si>
  <si>
    <t>SJ BONIFACIO BUILDERS 1ST BILLING</t>
  </si>
  <si>
    <t>SJ BONIFACIO BUILDERS 2ND BILLING</t>
  </si>
  <si>
    <t>SJ BONIFACIO BUILDERS 3RD BILLING</t>
  </si>
  <si>
    <t>SJ BONIFACIO BUILDERS 4TH BILLING</t>
  </si>
  <si>
    <t>BRGY. MATALANG, MIDSALIP ZDS</t>
  </si>
  <si>
    <t>( sgd )LEONIDA M. ALBOR-ANGCAP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</si>
</sst>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0" fillId="0" borderId="0" xfId="0" applyFont="1"/>
    <xf numFmtId="0" fontId="0" fillId="2" borderId="0" xfId="0" applyFont="1" applyFill="1"/>
    <xf numFmtId="164" fontId="0" fillId="0" borderId="0" xfId="0" applyNumberFormat="1" applyFont="1"/>
    <xf numFmtId="0" fontId="0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164" fontId="0" fillId="2" borderId="1" xfId="1" applyFont="1" applyFill="1" applyBorder="1"/>
    <xf numFmtId="14" fontId="0" fillId="0" borderId="1" xfId="0" applyNumberFormat="1" applyFont="1" applyBorder="1"/>
    <xf numFmtId="0" fontId="0" fillId="0" borderId="1" xfId="0" applyFont="1" applyBorder="1"/>
    <xf numFmtId="10" fontId="0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4" fillId="2" borderId="1" xfId="1" applyFont="1" applyFill="1" applyBorder="1"/>
    <xf numFmtId="9" fontId="0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164" fontId="4" fillId="2" borderId="1" xfId="1" applyFont="1" applyFill="1" applyBorder="1" applyAlignment="1">
      <alignment horizontal="center"/>
    </xf>
    <xf numFmtId="164" fontId="4" fillId="0" borderId="1" xfId="1" applyFont="1" applyBorder="1" applyAlignment="1">
      <alignment horizontal="center"/>
    </xf>
    <xf numFmtId="0" fontId="5" fillId="0" borderId="1" xfId="0" applyFont="1" applyBorder="1" applyAlignment="1">
      <alignment wrapText="1"/>
    </xf>
    <xf numFmtId="10" fontId="4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6" fillId="0" borderId="0" xfId="0" applyFont="1" applyBorder="1"/>
    <xf numFmtId="164" fontId="4" fillId="2" borderId="0" xfId="1" applyFont="1" applyFill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10" fontId="4" fillId="0" borderId="0" xfId="0" applyNumberFormat="1" applyFont="1" applyBorder="1" applyAlignment="1">
      <alignment horizontal="center"/>
    </xf>
    <xf numFmtId="164" fontId="4" fillId="0" borderId="0" xfId="1" applyFont="1" applyBorder="1" applyAlignment="1">
      <alignment horizontal="center"/>
    </xf>
    <xf numFmtId="0" fontId="0" fillId="0" borderId="0" xfId="0" applyFont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0" xfId="0" applyFont="1" applyAlignment="1">
      <alignment vertical="top" wrapText="1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U/Desktop/MIX/PROJECT%20S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U/Desktop/SORD2018/SORD%20CANIPAY%20SUR-MATALA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lictop"/>
      <sheetName val="LGSF"/>
      <sheetName val="MATALANG ROAD"/>
      <sheetName val="ECCD"/>
      <sheetName val="MAKILAHOK KALAHI"/>
      <sheetName val="KALAHI COM.FACILITATOR"/>
      <sheetName val="KALAHI AREA COOR."/>
      <sheetName val="KALAHI MUN.ANALYST"/>
      <sheetName val="KALAHI ENCODER"/>
      <sheetName val="CRITERIA SETTING &amp; MIBF-PRA"/>
      <sheetName val="Sheet4"/>
    </sheetNames>
    <sheetDataSet>
      <sheetData sheetId="0">
        <row r="17">
          <cell r="D17">
            <v>3852019.99</v>
          </cell>
        </row>
        <row r="23">
          <cell r="D23">
            <v>1996502.46</v>
          </cell>
        </row>
        <row r="29">
          <cell r="D29">
            <v>1181878.3999999999</v>
          </cell>
        </row>
        <row r="37">
          <cell r="D37">
            <v>382090.73</v>
          </cell>
        </row>
      </sheetData>
      <sheetData sheetId="1" refreshError="1"/>
      <sheetData sheetId="2" refreshError="1"/>
      <sheetData sheetId="3">
        <row r="13">
          <cell r="E13">
            <v>2300000</v>
          </cell>
        </row>
        <row r="15">
          <cell r="D15">
            <v>1189263.31</v>
          </cell>
        </row>
        <row r="20">
          <cell r="D20">
            <v>779110.76</v>
          </cell>
        </row>
        <row r="29">
          <cell r="D29">
            <v>242733.62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RD"/>
      <sheetName val="SL"/>
      <sheetName val="CFC"/>
      <sheetName val="SSAF"/>
    </sheetNames>
    <sheetDataSet>
      <sheetData sheetId="0"/>
      <sheetData sheetId="1">
        <row r="17">
          <cell r="H17">
            <v>2227716.11</v>
          </cell>
        </row>
        <row r="21">
          <cell r="H21">
            <v>2967233.54</v>
          </cell>
        </row>
        <row r="25">
          <cell r="H25">
            <v>2080356.51</v>
          </cell>
        </row>
        <row r="29">
          <cell r="H29">
            <v>2598680.6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11" workbookViewId="0">
      <selection activeCell="J26" sqref="J26"/>
    </sheetView>
  </sheetViews>
  <sheetFormatPr defaultRowHeight="15" x14ac:dyDescent="0.25"/>
  <cols>
    <col min="1" max="1" width="31.42578125" customWidth="1"/>
    <col min="2" max="2" width="24" customWidth="1"/>
    <col min="3" max="3" width="14.140625" customWidth="1"/>
    <col min="4" max="4" width="7.140625" customWidth="1"/>
    <col min="5" max="5" width="8.5703125" customWidth="1"/>
    <col min="6" max="6" width="14.28515625" bestFit="1" customWidth="1"/>
    <col min="7" max="7" width="14.28515625" customWidth="1"/>
    <col min="8" max="8" width="8" customWidth="1"/>
    <col min="9" max="9" width="10.42578125" customWidth="1"/>
  </cols>
  <sheetData>
    <row r="1" spans="1:9" ht="15.75" x14ac:dyDescent="0.25">
      <c r="A1" s="1" t="s">
        <v>0</v>
      </c>
      <c r="B1" s="2"/>
      <c r="C1" s="3"/>
      <c r="D1" s="2"/>
      <c r="E1" s="2"/>
      <c r="F1" s="2"/>
      <c r="G1" s="2"/>
      <c r="H1" s="2"/>
      <c r="I1" s="2"/>
    </row>
    <row r="2" spans="1:9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</row>
    <row r="3" spans="1:9" x14ac:dyDescent="0.25">
      <c r="A3" s="38" t="s">
        <v>31</v>
      </c>
      <c r="B3" s="38"/>
      <c r="C3" s="38"/>
      <c r="D3" s="38"/>
      <c r="E3" s="38"/>
      <c r="F3" s="38"/>
      <c r="G3" s="38"/>
      <c r="H3" s="38"/>
      <c r="I3" s="38"/>
    </row>
    <row r="4" spans="1:9" x14ac:dyDescent="0.25">
      <c r="A4" s="4"/>
      <c r="B4" s="4"/>
      <c r="C4" s="5"/>
      <c r="D4" s="4"/>
      <c r="E4" s="4"/>
      <c r="F4" s="4"/>
      <c r="G4" s="4"/>
      <c r="H4" s="4"/>
      <c r="I4" s="4"/>
    </row>
    <row r="5" spans="1:9" x14ac:dyDescent="0.25">
      <c r="A5" s="4" t="s">
        <v>2</v>
      </c>
      <c r="B5" s="4"/>
      <c r="C5" s="5"/>
      <c r="D5" s="4"/>
      <c r="E5" s="4"/>
      <c r="F5" s="4"/>
      <c r="G5" s="6"/>
      <c r="H5" s="4"/>
      <c r="I5" s="4"/>
    </row>
    <row r="6" spans="1:9" x14ac:dyDescent="0.25">
      <c r="A6" s="4"/>
      <c r="B6" s="4"/>
      <c r="C6" s="5"/>
      <c r="D6" s="4"/>
      <c r="E6" s="4"/>
      <c r="F6" s="4"/>
      <c r="G6" s="6"/>
      <c r="H6" s="4"/>
      <c r="I6" s="4"/>
    </row>
    <row r="7" spans="1:9" x14ac:dyDescent="0.25">
      <c r="A7" s="39" t="s">
        <v>3</v>
      </c>
      <c r="B7" s="39" t="s">
        <v>4</v>
      </c>
      <c r="C7" s="41" t="s">
        <v>5</v>
      </c>
      <c r="D7" s="43" t="s">
        <v>6</v>
      </c>
      <c r="E7" s="43" t="s">
        <v>7</v>
      </c>
      <c r="F7" s="44" t="s">
        <v>8</v>
      </c>
      <c r="G7" s="45"/>
      <c r="H7" s="46" t="s">
        <v>9</v>
      </c>
      <c r="I7" s="48" t="s">
        <v>10</v>
      </c>
    </row>
    <row r="8" spans="1:9" ht="30" x14ac:dyDescent="0.25">
      <c r="A8" s="39"/>
      <c r="B8" s="40"/>
      <c r="C8" s="42"/>
      <c r="D8" s="43"/>
      <c r="E8" s="43"/>
      <c r="F8" s="7" t="s">
        <v>11</v>
      </c>
      <c r="G8" s="8" t="s">
        <v>12</v>
      </c>
      <c r="H8" s="47"/>
      <c r="I8" s="49"/>
    </row>
    <row r="9" spans="1:9" ht="23.25" x14ac:dyDescent="0.25">
      <c r="A9" s="9" t="s">
        <v>13</v>
      </c>
      <c r="B9" s="10" t="s">
        <v>14</v>
      </c>
      <c r="C9" s="11">
        <v>7797767.9000000004</v>
      </c>
      <c r="D9" s="12"/>
      <c r="E9" s="13"/>
      <c r="F9" s="14">
        <v>1</v>
      </c>
      <c r="G9" s="15">
        <f>[1]golictop!$D$17+[1]golictop!$D$23+[1]golictop!$D$29+[1]golictop!$D$37</f>
        <v>7412491.5800000001</v>
      </c>
      <c r="H9" s="16"/>
      <c r="I9" s="17" t="s">
        <v>15</v>
      </c>
    </row>
    <row r="10" spans="1:9" ht="15.75" x14ac:dyDescent="0.25">
      <c r="A10" s="9" t="s">
        <v>16</v>
      </c>
      <c r="B10" s="10" t="s">
        <v>17</v>
      </c>
      <c r="C10" s="11">
        <v>2847346.56</v>
      </c>
      <c r="D10" s="12"/>
      <c r="E10" s="13"/>
      <c r="F10" s="14">
        <v>0.45019999999999999</v>
      </c>
      <c r="G10" s="15">
        <v>1281904.3999999999</v>
      </c>
      <c r="H10" s="16"/>
      <c r="I10" s="17" t="s">
        <v>15</v>
      </c>
    </row>
    <row r="11" spans="1:9" ht="15.75" x14ac:dyDescent="0.25">
      <c r="A11" s="18" t="s">
        <v>18</v>
      </c>
      <c r="B11" s="9" t="s">
        <v>19</v>
      </c>
      <c r="C11" s="19">
        <f>[1]ECCD!$E$13</f>
        <v>2300000</v>
      </c>
      <c r="D11" s="17"/>
      <c r="E11" s="17"/>
      <c r="F11" s="14">
        <v>0.91910000000000003</v>
      </c>
      <c r="G11" s="15">
        <f>[1]ECCD!$D$15+[1]ECCD!$D$20+[1]ECCD!$D$29</f>
        <v>2211107.69</v>
      </c>
      <c r="H11" s="13"/>
      <c r="I11" s="17" t="s">
        <v>20</v>
      </c>
    </row>
    <row r="12" spans="1:9" ht="15.75" x14ac:dyDescent="0.25">
      <c r="A12" s="13" t="s">
        <v>21</v>
      </c>
      <c r="B12" s="9" t="s">
        <v>22</v>
      </c>
      <c r="C12" s="11">
        <v>10393393.92</v>
      </c>
      <c r="D12" s="12"/>
      <c r="E12" s="13"/>
      <c r="F12" s="20">
        <v>0.95</v>
      </c>
      <c r="G12" s="15">
        <f>[2]SL!$H$17+[2]SL!$H$21+[2]SL!$H$25+[2]SL!$H$29</f>
        <v>9873986.7599999998</v>
      </c>
      <c r="H12" s="13"/>
      <c r="I12" s="17" t="s">
        <v>20</v>
      </c>
    </row>
    <row r="13" spans="1:9" ht="15.75" x14ac:dyDescent="0.25">
      <c r="A13" s="21" t="s">
        <v>23</v>
      </c>
      <c r="B13" s="9" t="s">
        <v>24</v>
      </c>
      <c r="C13" s="22">
        <v>5500000</v>
      </c>
      <c r="D13" s="17"/>
      <c r="E13" s="17"/>
      <c r="F13" s="20">
        <v>0.5</v>
      </c>
      <c r="G13" s="23">
        <v>1682850.28</v>
      </c>
      <c r="H13" s="23"/>
      <c r="I13" s="17" t="s">
        <v>20</v>
      </c>
    </row>
    <row r="14" spans="1:9" ht="15.75" x14ac:dyDescent="0.25">
      <c r="A14" s="24" t="s">
        <v>25</v>
      </c>
      <c r="B14" s="9" t="s">
        <v>26</v>
      </c>
      <c r="C14" s="22">
        <v>1537771.2</v>
      </c>
      <c r="D14" s="17"/>
      <c r="E14" s="17"/>
      <c r="F14" s="25">
        <v>0.53490000000000004</v>
      </c>
      <c r="G14" s="23">
        <v>631630.1</v>
      </c>
      <c r="H14" s="23"/>
      <c r="I14" s="17" t="s">
        <v>20</v>
      </c>
    </row>
    <row r="15" spans="1:9" ht="15.75" x14ac:dyDescent="0.25">
      <c r="A15" s="24" t="s">
        <v>32</v>
      </c>
      <c r="B15" s="9" t="s">
        <v>36</v>
      </c>
      <c r="C15" s="22">
        <v>5131695.3</v>
      </c>
      <c r="D15" s="17"/>
      <c r="E15" s="17"/>
      <c r="F15" s="25">
        <v>0.49299999999999999</v>
      </c>
      <c r="G15" s="23">
        <v>3528050.76</v>
      </c>
      <c r="H15" s="23"/>
      <c r="I15" s="17" t="s">
        <v>20</v>
      </c>
    </row>
    <row r="16" spans="1:9" ht="15.75" x14ac:dyDescent="0.25">
      <c r="A16" s="24" t="s">
        <v>33</v>
      </c>
      <c r="B16" s="9" t="s">
        <v>36</v>
      </c>
      <c r="C16" s="22">
        <v>3253002.01</v>
      </c>
      <c r="D16" s="17"/>
      <c r="E16" s="17"/>
      <c r="F16" s="25">
        <v>0.80549999999999999</v>
      </c>
      <c r="G16" s="23">
        <v>1932786.29</v>
      </c>
      <c r="H16" s="23"/>
      <c r="I16" s="17" t="s">
        <v>20</v>
      </c>
    </row>
    <row r="17" spans="1:10" ht="15.75" x14ac:dyDescent="0.25">
      <c r="A17" s="24" t="s">
        <v>34</v>
      </c>
      <c r="B17" s="9" t="s">
        <v>36</v>
      </c>
      <c r="C17" s="22">
        <v>1512283.77</v>
      </c>
      <c r="D17" s="17"/>
      <c r="E17" s="17"/>
      <c r="F17" s="25">
        <v>0.95079999999999998</v>
      </c>
      <c r="G17" s="23">
        <v>1266537.6599999999</v>
      </c>
      <c r="H17" s="23"/>
      <c r="I17" s="17" t="s">
        <v>20</v>
      </c>
    </row>
    <row r="18" spans="1:10" ht="15.75" x14ac:dyDescent="0.25">
      <c r="A18" s="24" t="s">
        <v>35</v>
      </c>
      <c r="B18" s="9" t="s">
        <v>36</v>
      </c>
      <c r="C18" s="22">
        <v>511998.57</v>
      </c>
      <c r="D18" s="17"/>
      <c r="E18" s="17"/>
      <c r="F18" s="25">
        <v>1</v>
      </c>
      <c r="G18" s="23">
        <v>428798.8</v>
      </c>
      <c r="H18" s="23"/>
      <c r="I18" s="17" t="s">
        <v>15</v>
      </c>
    </row>
    <row r="19" spans="1:10" ht="15.75" x14ac:dyDescent="0.25">
      <c r="A19" s="26"/>
      <c r="B19" s="27"/>
      <c r="C19" s="28"/>
      <c r="D19" s="29"/>
      <c r="E19" s="29"/>
      <c r="F19" s="30"/>
      <c r="G19" s="31"/>
      <c r="H19" s="31"/>
      <c r="I19" s="29"/>
    </row>
    <row r="20" spans="1:10" x14ac:dyDescent="0.25">
      <c r="A20" s="50" t="s">
        <v>27</v>
      </c>
      <c r="B20" s="50"/>
      <c r="C20" s="50"/>
      <c r="D20" s="50"/>
      <c r="E20" s="50"/>
      <c r="F20" s="4"/>
      <c r="G20" s="4"/>
      <c r="H20" s="4"/>
      <c r="I20" s="4"/>
    </row>
    <row r="21" spans="1:10" x14ac:dyDescent="0.25">
      <c r="A21" s="32"/>
      <c r="B21" s="32"/>
      <c r="C21" s="33"/>
      <c r="D21" s="32"/>
      <c r="E21" s="32"/>
      <c r="F21" s="4"/>
      <c r="G21" s="4"/>
      <c r="H21" s="4"/>
      <c r="I21" s="4"/>
    </row>
    <row r="22" spans="1:10" ht="15.75" x14ac:dyDescent="0.25">
      <c r="A22" s="51"/>
      <c r="B22" s="51"/>
      <c r="C22" s="5"/>
      <c r="D22" s="4"/>
      <c r="E22" s="4"/>
      <c r="G22" s="34" t="s">
        <v>30</v>
      </c>
      <c r="H22" s="34"/>
      <c r="I22" s="34"/>
    </row>
    <row r="23" spans="1:10" ht="15.75" x14ac:dyDescent="0.25">
      <c r="A23" s="52"/>
      <c r="B23" s="52"/>
      <c r="C23" s="5"/>
      <c r="D23" s="4"/>
      <c r="E23" s="4"/>
      <c r="F23" s="53" t="s">
        <v>28</v>
      </c>
      <c r="G23" s="53"/>
      <c r="H23" s="53"/>
      <c r="I23" s="53"/>
    </row>
    <row r="24" spans="1:10" ht="15.75" x14ac:dyDescent="0.25">
      <c r="G24" s="35"/>
      <c r="H24" s="35"/>
      <c r="I24" s="35"/>
    </row>
    <row r="25" spans="1:10" ht="15.75" x14ac:dyDescent="0.25">
      <c r="G25" s="34" t="s">
        <v>37</v>
      </c>
      <c r="H25" s="34"/>
      <c r="I25" s="34"/>
    </row>
    <row r="26" spans="1:10" x14ac:dyDescent="0.25">
      <c r="F26" s="54" t="s">
        <v>29</v>
      </c>
      <c r="G26" s="54"/>
      <c r="H26" s="54"/>
      <c r="I26" s="54"/>
      <c r="J26" s="36"/>
    </row>
  </sheetData>
  <mergeCells count="15">
    <mergeCell ref="A20:E20"/>
    <mergeCell ref="A22:B22"/>
    <mergeCell ref="A23:B23"/>
    <mergeCell ref="F23:I23"/>
    <mergeCell ref="F26:I26"/>
    <mergeCell ref="A2:I2"/>
    <mergeCell ref="A3:I3"/>
    <mergeCell ref="A7:A8"/>
    <mergeCell ref="B7:B8"/>
    <mergeCell ref="C7:C8"/>
    <mergeCell ref="D7:D8"/>
    <mergeCell ref="E7:E8"/>
    <mergeCell ref="F7:G7"/>
    <mergeCell ref="H7:H8"/>
    <mergeCell ref="I7:I8"/>
  </mergeCells>
  <pageMargins left="0.25" right="0.25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 utilization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comelec</dc:creator>
  <cp:lastModifiedBy>Billy</cp:lastModifiedBy>
  <dcterms:created xsi:type="dcterms:W3CDTF">2019-03-30T04:23:55Z</dcterms:created>
  <dcterms:modified xsi:type="dcterms:W3CDTF">2019-11-07T23:34:04Z</dcterms:modified>
</cp:coreProperties>
</file>